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ГР'!$FJ$142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EE45" i="1"/>
  <c r="ET45" i="1" s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K85" i="1"/>
  <c r="EX85" i="1"/>
  <c r="DX86" i="1"/>
  <c r="EK86" i="1" s="1"/>
  <c r="EX86" i="1"/>
  <c r="DX87" i="1"/>
  <c r="EK87" i="1"/>
  <c r="EX87" i="1"/>
  <c r="DX88" i="1"/>
  <c r="EK88" i="1" s="1"/>
  <c r="EX88" i="1"/>
  <c r="DX89" i="1"/>
  <c r="EK89" i="1"/>
  <c r="EX89" i="1"/>
  <c r="DX90" i="1"/>
  <c r="EK90" i="1" s="1"/>
  <c r="EX90" i="1"/>
  <c r="DX91" i="1"/>
  <c r="EK91" i="1"/>
  <c r="EX91" i="1"/>
  <c r="DX92" i="1"/>
  <c r="EK92" i="1" s="1"/>
  <c r="EX92" i="1"/>
  <c r="DX93" i="1"/>
  <c r="EK93" i="1"/>
  <c r="EX93" i="1"/>
  <c r="DX94" i="1"/>
  <c r="EX94" i="1" s="1"/>
  <c r="DX95" i="1"/>
  <c r="EK95" i="1"/>
  <c r="EX95" i="1"/>
  <c r="DX96" i="1"/>
  <c r="EK96" i="1" s="1"/>
  <c r="DX97" i="1"/>
  <c r="EK97" i="1"/>
  <c r="EX97" i="1"/>
  <c r="DX98" i="1"/>
  <c r="EK98" i="1" s="1"/>
  <c r="EX98" i="1"/>
  <c r="DX99" i="1"/>
  <c r="EK99" i="1"/>
  <c r="EX99" i="1"/>
  <c r="DX100" i="1"/>
  <c r="EX100" i="1" s="1"/>
  <c r="DX101" i="1"/>
  <c r="EK101" i="1"/>
  <c r="EX101" i="1"/>
  <c r="DX102" i="1"/>
  <c r="EK102" i="1" s="1"/>
  <c r="EX102" i="1"/>
  <c r="DX103" i="1"/>
  <c r="EK103" i="1"/>
  <c r="EX103" i="1"/>
  <c r="DX104" i="1"/>
  <c r="EK104" i="1" s="1"/>
  <c r="DX105" i="1"/>
  <c r="EK105" i="1"/>
  <c r="EX105" i="1"/>
  <c r="DX106" i="1"/>
  <c r="EK106" i="1" s="1"/>
  <c r="DX107" i="1"/>
  <c r="EE119" i="1"/>
  <c r="ET119" i="1"/>
  <c r="EE120" i="1"/>
  <c r="ET120" i="1"/>
  <c r="EE121" i="1"/>
  <c r="ET121" i="1"/>
  <c r="EE122" i="1"/>
  <c r="ET122" i="1"/>
  <c r="EE123" i="1"/>
  <c r="ET123" i="1"/>
  <c r="EE124" i="1"/>
  <c r="ET124" i="1"/>
  <c r="EE125" i="1"/>
  <c r="EE126" i="1"/>
  <c r="EE127" i="1"/>
  <c r="EE128" i="1"/>
  <c r="EE129" i="1"/>
  <c r="EE130" i="1"/>
  <c r="EE131" i="1"/>
  <c r="EE132" i="1"/>
  <c r="EE133" i="1"/>
  <c r="EX106" i="1" l="1"/>
  <c r="EX104" i="1"/>
  <c r="EX96" i="1"/>
  <c r="EK100" i="1"/>
  <c r="EK94" i="1"/>
</calcChain>
</file>

<file path=xl/sharedStrings.xml><?xml version="1.0" encoding="utf-8"?>
<sst xmlns="http://schemas.openxmlformats.org/spreadsheetml/2006/main" count="247" uniqueCount="173">
  <si>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</si>
  <si>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</si>
  <si>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</si>
  <si>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</si>
  <si>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</si>
  <si>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</si>
  <si>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</si>
  <si>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</si>
  <si>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</si>
  <si>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</si>
  <si>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</si>
  <si>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</si>
  <si>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</si>
  <si>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</si>
  <si>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</si>
  <si>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</si>
  <si>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01.07.2016 г.</t>
  </si>
  <si>
    <t>04.10.2016</t>
  </si>
  <si>
    <t>Совет Мешинского сельского поселения Сабинского муниципального района Республики Татарстан</t>
  </si>
  <si>
    <t>бюджет Мешинского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</si>
  <si>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</si>
  <si>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</si>
  <si>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</si>
  <si>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</si>
  <si>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</si>
  <si>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</si>
  <si>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</si>
  <si>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</si>
  <si>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</si>
  <si>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</si>
  <si>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</si>
  <si>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</si>
  <si>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</si>
  <si>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</si>
  <si>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Налоговые доходы</t>
  </si>
  <si>
    <t>18210102010011000110110</t>
  </si>
  <si>
    <t>18210102010012100110110</t>
  </si>
  <si>
    <t>18210102020011000110110</t>
  </si>
  <si>
    <t>18210102030011000110110</t>
  </si>
  <si>
    <t>18210102030012100110110</t>
  </si>
  <si>
    <t>18210503010010000110110</t>
  </si>
  <si>
    <t>18210503010011000110110</t>
  </si>
  <si>
    <t>18210503010014000110110</t>
  </si>
  <si>
    <t>18210601030100000110110</t>
  </si>
  <si>
    <t>18210601030101000110110</t>
  </si>
  <si>
    <t>18210601030102100110110</t>
  </si>
  <si>
    <t>18210606033100000110110</t>
  </si>
  <si>
    <t>18210606033101000110110</t>
  </si>
  <si>
    <t>18210606033102100110110</t>
  </si>
  <si>
    <t>18210606043100000110110</t>
  </si>
  <si>
    <t>18210606043101000110110</t>
  </si>
  <si>
    <t>18210606043102100110110</t>
  </si>
  <si>
    <t>Доходы от оказания платных услуг</t>
  </si>
  <si>
    <t>37011302995100000130130</t>
  </si>
  <si>
    <t>Суммы принудительного изъятия</t>
  </si>
  <si>
    <t>37011651040020000140140</t>
  </si>
  <si>
    <t>Прочие доходы</t>
  </si>
  <si>
    <t>37011714030100000180180</t>
  </si>
  <si>
    <t>Поступления от других бюджетов бюджетной системы РФ</t>
  </si>
  <si>
    <t>37020201001100000151151</t>
  </si>
  <si>
    <t>37020203015100000151151</t>
  </si>
  <si>
    <t>37020204012100000151151</t>
  </si>
  <si>
    <t>Доходы от собственности</t>
  </si>
  <si>
    <t>38011105035100000120120</t>
  </si>
  <si>
    <t>38011109045100000120120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</si>
  <si>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</si>
  <si>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</si>
  <si>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</si>
  <si>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</si>
  <si>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</si>
  <si>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</si>
  <si>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</si>
  <si>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</si>
  <si>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</si>
  <si>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</si>
  <si>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</si>
  <si>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</si>
  <si>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33601029900002030121211</t>
  </si>
  <si>
    <t>Начисления на выплаты по оплате труда</t>
  </si>
  <si>
    <t>33601029900002030129213</t>
  </si>
  <si>
    <t>35101049900002040121211</t>
  </si>
  <si>
    <t>35101049900002040129213</t>
  </si>
  <si>
    <t>Услуги связи</t>
  </si>
  <si>
    <t>35101049900002040244221</t>
  </si>
  <si>
    <t>Коммунальные услуги</t>
  </si>
  <si>
    <t>35101049900002040244223</t>
  </si>
  <si>
    <t>Работы, услуги по содержанию имущества</t>
  </si>
  <si>
    <t>35101049900002040244225</t>
  </si>
  <si>
    <t>Прочие работы, услуги</t>
  </si>
  <si>
    <t>35101049900002040244226</t>
  </si>
  <si>
    <t>Прочие расходы</t>
  </si>
  <si>
    <t>35101049900002040244290</t>
  </si>
  <si>
    <t>Увеличение стоимости материальных запасов</t>
  </si>
  <si>
    <t>35101049900002040244340</t>
  </si>
  <si>
    <t>35101049900002040852290</t>
  </si>
  <si>
    <t>35101079900002015880226</t>
  </si>
  <si>
    <t>35101079900002015880290</t>
  </si>
  <si>
    <t>35101139900002950851290</t>
  </si>
  <si>
    <t>35101139900029900111211</t>
  </si>
  <si>
    <t>35101139900029900119213</t>
  </si>
  <si>
    <t>35101139900029900244225</t>
  </si>
  <si>
    <t>35101139900029900244226</t>
  </si>
  <si>
    <t>35101139900029900244340</t>
  </si>
  <si>
    <t>35101139900092030244226</t>
  </si>
  <si>
    <t>35101139900092030853290</t>
  </si>
  <si>
    <t>35101139900097071244226</t>
  </si>
  <si>
    <t>35102039900051180121211</t>
  </si>
  <si>
    <t>35102039900051180129213</t>
  </si>
  <si>
    <t>35102039900051180244221</t>
  </si>
  <si>
    <t>Транспортные услуги</t>
  </si>
  <si>
    <t>35102039900051180244222</t>
  </si>
  <si>
    <t>35102039900051180244223</t>
  </si>
  <si>
    <t>Арендная плата за пользование имуществом</t>
  </si>
  <si>
    <t>35102039900051180244224</t>
  </si>
  <si>
    <t>35102039900051180244226</t>
  </si>
  <si>
    <t>Увеличение стоимости основных средств</t>
  </si>
  <si>
    <t>35102039900051180244310</t>
  </si>
  <si>
    <t>35102039900051180244340</t>
  </si>
  <si>
    <t>35104099900078020244225</t>
  </si>
  <si>
    <t>35104129900073440244226</t>
  </si>
  <si>
    <t>35105039900078010244223</t>
  </si>
  <si>
    <t>35105039900078010244225</t>
  </si>
  <si>
    <t>35105039900078010244310</t>
  </si>
  <si>
    <t>35105039900078010244340</t>
  </si>
  <si>
    <t>35105039900078050243225</t>
  </si>
  <si>
    <t>35105039900078050244222</t>
  </si>
  <si>
    <t>35105039900078050244223</t>
  </si>
  <si>
    <t>35105039900078050244225</t>
  </si>
  <si>
    <t>35105039900078050244226</t>
  </si>
  <si>
    <t>35105039900078050244340</t>
  </si>
  <si>
    <t>35105039900078050851290</t>
  </si>
  <si>
    <t>35111029900012870244290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</si>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</sst>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66" ht="1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66" ht="15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 x14ac:dyDescent="0.2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 x14ac:dyDescent="0.2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 x14ac:dyDescent="0.2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 x14ac:dyDescent="0.2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 x14ac:dyDescent="0.2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 x14ac:dyDescent="0.2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 x14ac:dyDescent="0.2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 x14ac:dyDescent="0.2"/>
    <row r="14" spans="1:166" ht="12.75" customHeight="1" x14ac:dyDescent="0.2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 x14ac:dyDescent="0.2"/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 x14ac:dyDescent="0.2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4011895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2538910.27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45" si="0">CF19+CW19+DN19</f>
        <v>2538910.27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45" si="1">BJ19-EE19</f>
        <v>1472984.73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 x14ac:dyDescent="0.2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4011895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2538910.27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2538910.27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1472984.73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>
        <v>480000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398850.76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398850.76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81149.239999999991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 x14ac:dyDescent="0.2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36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0.09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0.09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-0.09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 x14ac:dyDescent="0.2">
      <c r="A23" s="67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37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1135.5999999999999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1135.5999999999999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-1135.5999999999999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 x14ac:dyDescent="0.2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38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8.32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8.32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-8.32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 x14ac:dyDescent="0.2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39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4.5999999999999996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4.5999999999999996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-4.5999999999999996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 x14ac:dyDescent="0.2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40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>
        <v>10000</v>
      </c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0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10000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 x14ac:dyDescent="0.2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41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15934.5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15934.5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-15934.5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 x14ac:dyDescent="0.2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42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7.5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7.5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-7.5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 x14ac:dyDescent="0.2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43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>
        <v>136000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0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136000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 x14ac:dyDescent="0.2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44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-0.5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-0.5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0.5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 x14ac:dyDescent="0.2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45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9.15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9.15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-9.15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 x14ac:dyDescent="0.2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46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>
        <v>779000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0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779000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 x14ac:dyDescent="0.2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47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458606.57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458606.57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-458606.57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 x14ac:dyDescent="0.2">
      <c r="A34" s="67" t="s">
        <v>34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48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2741.85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2741.85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-2741.85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 x14ac:dyDescent="0.2">
      <c r="A35" s="67" t="s">
        <v>34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49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>
        <v>183000</v>
      </c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0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183000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 x14ac:dyDescent="0.2">
      <c r="A36" s="67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50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v>77.63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77.63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-77.63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 x14ac:dyDescent="0.2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51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>
        <v>12.8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12.8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-12.8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9.5" customHeight="1" x14ac:dyDescent="0.2">
      <c r="A38" s="67" t="s">
        <v>52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0"/>
      <c r="AO38" s="61"/>
      <c r="AP38" s="61"/>
      <c r="AQ38" s="61"/>
      <c r="AR38" s="61"/>
      <c r="AS38" s="61"/>
      <c r="AT38" s="61" t="s">
        <v>53</v>
      </c>
      <c r="AU38" s="61"/>
      <c r="AV38" s="61"/>
      <c r="AW38" s="61"/>
      <c r="AX38" s="61"/>
      <c r="AY38" s="61"/>
      <c r="AZ38" s="61"/>
      <c r="BA38" s="61"/>
      <c r="BB38" s="61"/>
      <c r="BC38" s="62"/>
      <c r="BD38" s="21"/>
      <c r="BE38" s="21"/>
      <c r="BF38" s="21"/>
      <c r="BG38" s="21"/>
      <c r="BH38" s="21"/>
      <c r="BI38" s="63"/>
      <c r="BJ38" s="57">
        <v>7600</v>
      </c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>
        <v>5600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64">
        <f t="shared" si="0"/>
        <v>5600</v>
      </c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6"/>
      <c r="ET38" s="57">
        <f t="shared" si="1"/>
        <v>2000</v>
      </c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8"/>
    </row>
    <row r="39" spans="1:166" ht="19.5" customHeight="1" x14ac:dyDescent="0.2">
      <c r="A39" s="67" t="s">
        <v>54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60"/>
      <c r="AO39" s="61"/>
      <c r="AP39" s="61"/>
      <c r="AQ39" s="61"/>
      <c r="AR39" s="61"/>
      <c r="AS39" s="61"/>
      <c r="AT39" s="61" t="s">
        <v>55</v>
      </c>
      <c r="AU39" s="61"/>
      <c r="AV39" s="61"/>
      <c r="AW39" s="61"/>
      <c r="AX39" s="61"/>
      <c r="AY39" s="61"/>
      <c r="AZ39" s="61"/>
      <c r="BA39" s="61"/>
      <c r="BB39" s="61"/>
      <c r="BC39" s="62"/>
      <c r="BD39" s="21"/>
      <c r="BE39" s="21"/>
      <c r="BF39" s="21"/>
      <c r="BG39" s="21"/>
      <c r="BH39" s="21"/>
      <c r="BI39" s="63"/>
      <c r="BJ39" s="57">
        <v>4000</v>
      </c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>
        <v>15000</v>
      </c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64">
        <f t="shared" si="0"/>
        <v>15000</v>
      </c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6"/>
      <c r="ET39" s="57">
        <f t="shared" si="1"/>
        <v>-11000</v>
      </c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8"/>
    </row>
    <row r="40" spans="1:166" ht="19.5" customHeight="1" x14ac:dyDescent="0.2">
      <c r="A40" s="67" t="s">
        <v>56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60"/>
      <c r="AO40" s="61"/>
      <c r="AP40" s="61"/>
      <c r="AQ40" s="61"/>
      <c r="AR40" s="61"/>
      <c r="AS40" s="61"/>
      <c r="AT40" s="61" t="s">
        <v>57</v>
      </c>
      <c r="AU40" s="61"/>
      <c r="AV40" s="61"/>
      <c r="AW40" s="61"/>
      <c r="AX40" s="61"/>
      <c r="AY40" s="61"/>
      <c r="AZ40" s="61"/>
      <c r="BA40" s="61"/>
      <c r="BB40" s="61"/>
      <c r="BC40" s="62"/>
      <c r="BD40" s="21"/>
      <c r="BE40" s="21"/>
      <c r="BF40" s="21"/>
      <c r="BG40" s="21"/>
      <c r="BH40" s="21"/>
      <c r="BI40" s="63"/>
      <c r="BJ40" s="57">
        <v>370500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>
        <v>370500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64">
        <f t="shared" si="0"/>
        <v>370500</v>
      </c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6"/>
      <c r="ET40" s="57">
        <f t="shared" si="1"/>
        <v>0</v>
      </c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8"/>
    </row>
    <row r="41" spans="1:166" ht="19.5" customHeight="1" x14ac:dyDescent="0.2">
      <c r="A41" s="67" t="s">
        <v>58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60"/>
      <c r="AO41" s="61"/>
      <c r="AP41" s="61"/>
      <c r="AQ41" s="61"/>
      <c r="AR41" s="61"/>
      <c r="AS41" s="61"/>
      <c r="AT41" s="61" t="s">
        <v>59</v>
      </c>
      <c r="AU41" s="61"/>
      <c r="AV41" s="61"/>
      <c r="AW41" s="61"/>
      <c r="AX41" s="61"/>
      <c r="AY41" s="61"/>
      <c r="AZ41" s="61"/>
      <c r="BA41" s="61"/>
      <c r="BB41" s="61"/>
      <c r="BC41" s="62"/>
      <c r="BD41" s="21"/>
      <c r="BE41" s="21"/>
      <c r="BF41" s="21"/>
      <c r="BG41" s="21"/>
      <c r="BH41" s="21"/>
      <c r="BI41" s="63"/>
      <c r="BJ41" s="57">
        <v>1369817</v>
      </c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>
        <v>567100</v>
      </c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64">
        <f t="shared" si="0"/>
        <v>567100</v>
      </c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6"/>
      <c r="ET41" s="57">
        <f t="shared" si="1"/>
        <v>802717</v>
      </c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8"/>
    </row>
    <row r="42" spans="1:166" ht="19.5" customHeight="1" x14ac:dyDescent="0.2">
      <c r="A42" s="67" t="s">
        <v>58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  <c r="AN42" s="60"/>
      <c r="AO42" s="61"/>
      <c r="AP42" s="61"/>
      <c r="AQ42" s="61"/>
      <c r="AR42" s="61"/>
      <c r="AS42" s="61"/>
      <c r="AT42" s="61" t="s">
        <v>60</v>
      </c>
      <c r="AU42" s="61"/>
      <c r="AV42" s="61"/>
      <c r="AW42" s="61"/>
      <c r="AX42" s="61"/>
      <c r="AY42" s="61"/>
      <c r="AZ42" s="61"/>
      <c r="BA42" s="61"/>
      <c r="BB42" s="61"/>
      <c r="BC42" s="62"/>
      <c r="BD42" s="21"/>
      <c r="BE42" s="21"/>
      <c r="BF42" s="21"/>
      <c r="BG42" s="21"/>
      <c r="BH42" s="21"/>
      <c r="BI42" s="63"/>
      <c r="BJ42" s="57">
        <v>73522</v>
      </c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>
        <v>62490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64">
        <f t="shared" si="0"/>
        <v>62490</v>
      </c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6"/>
      <c r="ET42" s="57">
        <f t="shared" si="1"/>
        <v>11032</v>
      </c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8"/>
    </row>
    <row r="43" spans="1:166" ht="19.5" customHeight="1" x14ac:dyDescent="0.2">
      <c r="A43" s="67" t="s">
        <v>58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60"/>
      <c r="AO43" s="61"/>
      <c r="AP43" s="61"/>
      <c r="AQ43" s="61"/>
      <c r="AR43" s="61"/>
      <c r="AS43" s="61"/>
      <c r="AT43" s="61" t="s">
        <v>61</v>
      </c>
      <c r="AU43" s="61"/>
      <c r="AV43" s="61"/>
      <c r="AW43" s="61"/>
      <c r="AX43" s="61"/>
      <c r="AY43" s="61"/>
      <c r="AZ43" s="61"/>
      <c r="BA43" s="61"/>
      <c r="BB43" s="61"/>
      <c r="BC43" s="62"/>
      <c r="BD43" s="21"/>
      <c r="BE43" s="21"/>
      <c r="BF43" s="21"/>
      <c r="BG43" s="21"/>
      <c r="BH43" s="21"/>
      <c r="BI43" s="63"/>
      <c r="BJ43" s="57">
        <v>597956</v>
      </c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>
        <v>597956</v>
      </c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64">
        <f t="shared" si="0"/>
        <v>597956</v>
      </c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6"/>
      <c r="ET43" s="57">
        <f t="shared" si="1"/>
        <v>0</v>
      </c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8"/>
    </row>
    <row r="44" spans="1:166" ht="19.5" customHeight="1" x14ac:dyDescent="0.2">
      <c r="A44" s="67" t="s">
        <v>62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N44" s="60"/>
      <c r="AO44" s="61"/>
      <c r="AP44" s="61"/>
      <c r="AQ44" s="61"/>
      <c r="AR44" s="61"/>
      <c r="AS44" s="61"/>
      <c r="AT44" s="61" t="s">
        <v>63</v>
      </c>
      <c r="AU44" s="61"/>
      <c r="AV44" s="61"/>
      <c r="AW44" s="61"/>
      <c r="AX44" s="61"/>
      <c r="AY44" s="61"/>
      <c r="AZ44" s="61"/>
      <c r="BA44" s="61"/>
      <c r="BB44" s="61"/>
      <c r="BC44" s="62"/>
      <c r="BD44" s="21"/>
      <c r="BE44" s="21"/>
      <c r="BF44" s="21"/>
      <c r="BG44" s="21"/>
      <c r="BH44" s="21"/>
      <c r="BI44" s="63"/>
      <c r="BJ44" s="57">
        <v>500</v>
      </c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>
        <v>152.4</v>
      </c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64">
        <f t="shared" si="0"/>
        <v>152.4</v>
      </c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6"/>
      <c r="ET44" s="57">
        <f t="shared" si="1"/>
        <v>347.6</v>
      </c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8"/>
    </row>
    <row r="45" spans="1:166" ht="19.5" customHeight="1" x14ac:dyDescent="0.2">
      <c r="A45" s="67" t="s">
        <v>62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8"/>
      <c r="AN45" s="60"/>
      <c r="AO45" s="61"/>
      <c r="AP45" s="61"/>
      <c r="AQ45" s="61"/>
      <c r="AR45" s="61"/>
      <c r="AS45" s="61"/>
      <c r="AT45" s="61" t="s">
        <v>64</v>
      </c>
      <c r="AU45" s="61"/>
      <c r="AV45" s="61"/>
      <c r="AW45" s="61"/>
      <c r="AX45" s="61"/>
      <c r="AY45" s="61"/>
      <c r="AZ45" s="61"/>
      <c r="BA45" s="61"/>
      <c r="BB45" s="61"/>
      <c r="BC45" s="62"/>
      <c r="BD45" s="21"/>
      <c r="BE45" s="21"/>
      <c r="BF45" s="21"/>
      <c r="BG45" s="21"/>
      <c r="BH45" s="21"/>
      <c r="BI45" s="63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>
        <v>42723</v>
      </c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64">
        <f t="shared" si="0"/>
        <v>42723</v>
      </c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6"/>
      <c r="ET45" s="57">
        <f t="shared" si="1"/>
        <v>-42723</v>
      </c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8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2.75" customHeight="1" x14ac:dyDescent="0.2">
      <c r="BT55" s="6" t="s">
        <v>65</v>
      </c>
      <c r="FJ55" s="2" t="s">
        <v>66</v>
      </c>
    </row>
    <row r="56" spans="1:166" ht="12.75" customHeight="1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</row>
    <row r="57" spans="1:166" ht="24" customHeight="1" x14ac:dyDescent="0.2">
      <c r="A57" s="41" t="s">
        <v>21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5" t="s">
        <v>22</v>
      </c>
      <c r="AL57" s="41"/>
      <c r="AM57" s="41"/>
      <c r="AN57" s="41"/>
      <c r="AO57" s="41"/>
      <c r="AP57" s="42"/>
      <c r="AQ57" s="45" t="s">
        <v>67</v>
      </c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C57" s="45" t="s">
        <v>68</v>
      </c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2"/>
      <c r="BU57" s="45" t="s">
        <v>69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2"/>
      <c r="CH57" s="36" t="s">
        <v>25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8"/>
      <c r="EK57" s="36" t="s">
        <v>70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69"/>
    </row>
    <row r="58" spans="1:166" ht="78.75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6"/>
      <c r="AL58" s="43"/>
      <c r="AM58" s="43"/>
      <c r="AN58" s="43"/>
      <c r="AO58" s="43"/>
      <c r="AP58" s="44"/>
      <c r="AQ58" s="46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/>
      <c r="BC58" s="46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4"/>
      <c r="BU58" s="46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4"/>
      <c r="CH58" s="37" t="s">
        <v>71</v>
      </c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8"/>
      <c r="CX58" s="36" t="s">
        <v>28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8"/>
      <c r="DK58" s="36" t="s">
        <v>29</v>
      </c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8"/>
      <c r="DX58" s="36" t="s">
        <v>30</v>
      </c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8"/>
      <c r="EK58" s="46" t="s">
        <v>72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4"/>
      <c r="EX58" s="36" t="s">
        <v>73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69"/>
    </row>
    <row r="59" spans="1:166" ht="14.25" customHeight="1" x14ac:dyDescent="0.2">
      <c r="A59" s="39">
        <v>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12">
        <v>2</v>
      </c>
      <c r="AL59" s="13"/>
      <c r="AM59" s="13"/>
      <c r="AN59" s="13"/>
      <c r="AO59" s="13"/>
      <c r="AP59" s="14"/>
      <c r="AQ59" s="12">
        <v>3</v>
      </c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4"/>
      <c r="BC59" s="12">
        <v>4</v>
      </c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4"/>
      <c r="BU59" s="12">
        <v>5</v>
      </c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4"/>
      <c r="CH59" s="12">
        <v>6</v>
      </c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4"/>
      <c r="CX59" s="12">
        <v>7</v>
      </c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4"/>
      <c r="DK59" s="12">
        <v>8</v>
      </c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4"/>
      <c r="DX59" s="12">
        <v>9</v>
      </c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4"/>
      <c r="EK59" s="12">
        <v>10</v>
      </c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35">
        <v>11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5" customHeight="1" x14ac:dyDescent="0.2">
      <c r="A60" s="52" t="s">
        <v>74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3" t="s">
        <v>75</v>
      </c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0">
        <v>4020935</v>
      </c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>
        <v>4020935</v>
      </c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>
        <v>1248195.81</v>
      </c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>
        <f t="shared" ref="DX60:DX107" si="2">CH60+CX60+DK60</f>
        <v>1248195.81</v>
      </c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>
        <f t="shared" ref="EK60:EK106" si="3">BC60-DX60</f>
        <v>2772739.19</v>
      </c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>
        <f t="shared" ref="EX60:EX106" si="4">BU60-DX60</f>
        <v>2772739.19</v>
      </c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1"/>
    </row>
    <row r="61" spans="1:166" ht="15" customHeight="1" x14ac:dyDescent="0.2">
      <c r="A61" s="59" t="s">
        <v>33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4020935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4020935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1248195.81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1248195.81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2772739.19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2772739.19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 x14ac:dyDescent="0.2">
      <c r="A62" s="67" t="s">
        <v>76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409780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409780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237079.8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237079.8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172700.2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172700.2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 x14ac:dyDescent="0.2">
      <c r="A63" s="67" t="s">
        <v>78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79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123758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123758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71598.13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71598.13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52159.869999999995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52159.869999999995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 x14ac:dyDescent="0.2">
      <c r="A64" s="67" t="s">
        <v>76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80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448522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448522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222549.25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222549.25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225972.75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225972.75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 x14ac:dyDescent="0.2">
      <c r="A65" s="67" t="s">
        <v>78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81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135454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135454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66884.69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66884.69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68569.31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68569.31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 x14ac:dyDescent="0.2">
      <c r="A66" s="67" t="s">
        <v>82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83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17000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17000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12000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12000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5000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5000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 x14ac:dyDescent="0.2">
      <c r="A67" s="67" t="s">
        <v>84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20079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20079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0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20079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20079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 x14ac:dyDescent="0.2">
      <c r="A68" s="67" t="s">
        <v>86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87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37724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37724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>
        <v>657.7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657.7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37066.300000000003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37066.300000000003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 x14ac:dyDescent="0.2">
      <c r="A69" s="67" t="s">
        <v>88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89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19336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19336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2431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2431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16905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16905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 x14ac:dyDescent="0.2">
      <c r="A70" s="67" t="s">
        <v>90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91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2850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2850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2850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2850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0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0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 x14ac:dyDescent="0.2">
      <c r="A71" s="67" t="s">
        <v>92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93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51800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51800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28400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28400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23400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23400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 x14ac:dyDescent="0.2">
      <c r="A72" s="67" t="s">
        <v>90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94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8020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8020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8020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8020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 x14ac:dyDescent="0.2">
      <c r="A73" s="67" t="s">
        <v>88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95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4804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4804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4804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4804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 x14ac:dyDescent="0.2">
      <c r="A74" s="67" t="s">
        <v>90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96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6000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6000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>
        <v>6000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6000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0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 x14ac:dyDescent="0.2">
      <c r="A75" s="67" t="s">
        <v>90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97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28700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28700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27791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27791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909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909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 x14ac:dyDescent="0.2">
      <c r="A76" s="67" t="s">
        <v>76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98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232952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232952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>
        <v>85889.74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85889.74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147062.26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147062.26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 x14ac:dyDescent="0.2">
      <c r="A77" s="67" t="s">
        <v>78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99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70352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70352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>
        <v>25915.46</v>
      </c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25915.46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44436.54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44436.54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 x14ac:dyDescent="0.2">
      <c r="A78" s="67" t="s">
        <v>86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100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1000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1000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0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1000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1000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 x14ac:dyDescent="0.2">
      <c r="A79" s="67" t="s">
        <v>88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101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5209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5209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>
        <v>35.17</v>
      </c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35.17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5173.83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5173.83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 x14ac:dyDescent="0.2">
      <c r="A80" s="67" t="s">
        <v>92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102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8700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8700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>
        <v>8700</v>
      </c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8700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0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19.5" customHeight="1" x14ac:dyDescent="0.2">
      <c r="A81" s="67" t="s">
        <v>88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/>
      <c r="AL81" s="61"/>
      <c r="AM81" s="61"/>
      <c r="AN81" s="61"/>
      <c r="AO81" s="61"/>
      <c r="AP81" s="61"/>
      <c r="AQ81" s="61" t="s">
        <v>103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35791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35791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35790.199999999997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35790.199999999997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0.80000000000291038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0.80000000000291038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19.5" customHeight="1" x14ac:dyDescent="0.2">
      <c r="A82" s="67" t="s">
        <v>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0"/>
      <c r="AL82" s="61"/>
      <c r="AM82" s="61"/>
      <c r="AN82" s="61"/>
      <c r="AO82" s="61"/>
      <c r="AP82" s="61"/>
      <c r="AQ82" s="61" t="s">
        <v>104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57">
        <v>1591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v>1591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>
        <v>1591</v>
      </c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2"/>
        <v>1591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f t="shared" si="3"/>
        <v>0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4"/>
        <v>0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8"/>
    </row>
    <row r="83" spans="1:166" ht="19.5" customHeight="1" x14ac:dyDescent="0.2">
      <c r="A83" s="67" t="s">
        <v>88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0"/>
      <c r="AL83" s="61"/>
      <c r="AM83" s="61"/>
      <c r="AN83" s="61"/>
      <c r="AO83" s="61"/>
      <c r="AP83" s="61"/>
      <c r="AQ83" s="61" t="s">
        <v>105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57">
        <v>11700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11700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2"/>
        <v>0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f t="shared" si="3"/>
        <v>11700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4"/>
        <v>11700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8"/>
    </row>
    <row r="84" spans="1:166" ht="19.5" customHeight="1" x14ac:dyDescent="0.2">
      <c r="A84" s="67" t="s">
        <v>76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0"/>
      <c r="AL84" s="61"/>
      <c r="AM84" s="61"/>
      <c r="AN84" s="61"/>
      <c r="AO84" s="61"/>
      <c r="AP84" s="61"/>
      <c r="AQ84" s="61" t="s">
        <v>106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57">
        <v>51413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51413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>
        <v>21551.96</v>
      </c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t="shared" si="2"/>
        <v>21551.96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f t="shared" si="3"/>
        <v>29861.040000000001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t="shared" si="4"/>
        <v>29861.040000000001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8"/>
    </row>
    <row r="85" spans="1:166" ht="19.5" customHeight="1" x14ac:dyDescent="0.2">
      <c r="A85" s="67" t="s">
        <v>78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60"/>
      <c r="AL85" s="61"/>
      <c r="AM85" s="61"/>
      <c r="AN85" s="61"/>
      <c r="AO85" s="61"/>
      <c r="AP85" s="61"/>
      <c r="AQ85" s="61" t="s">
        <v>107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57">
        <v>15527</v>
      </c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>
        <v>15527</v>
      </c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>
        <v>6508.68</v>
      </c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>
        <f t="shared" si="2"/>
        <v>6508.68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>
        <f t="shared" si="3"/>
        <v>9018.32</v>
      </c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>
        <f t="shared" si="4"/>
        <v>9018.32</v>
      </c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8"/>
    </row>
    <row r="86" spans="1:166" ht="19.5" customHeight="1" x14ac:dyDescent="0.2">
      <c r="A86" s="67" t="s">
        <v>82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60"/>
      <c r="AL86" s="61"/>
      <c r="AM86" s="61"/>
      <c r="AN86" s="61"/>
      <c r="AO86" s="61"/>
      <c r="AP86" s="61"/>
      <c r="AQ86" s="61" t="s">
        <v>108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57">
        <v>1940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v>1940</v>
      </c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>
        <f t="shared" si="2"/>
        <v>0</v>
      </c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>
        <f t="shared" si="3"/>
        <v>1940</v>
      </c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>
        <f t="shared" si="4"/>
        <v>1940</v>
      </c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8"/>
    </row>
    <row r="87" spans="1:166" ht="19.5" customHeight="1" x14ac:dyDescent="0.2">
      <c r="A87" s="67" t="s">
        <v>109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60"/>
      <c r="AL87" s="61"/>
      <c r="AM87" s="61"/>
      <c r="AN87" s="61"/>
      <c r="AO87" s="61"/>
      <c r="AP87" s="61"/>
      <c r="AQ87" s="61" t="s">
        <v>110</v>
      </c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57">
        <v>1290</v>
      </c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>
        <v>1290</v>
      </c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>
        <f t="shared" si="2"/>
        <v>0</v>
      </c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>
        <f t="shared" si="3"/>
        <v>1290</v>
      </c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>
        <f t="shared" si="4"/>
        <v>1290</v>
      </c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8"/>
    </row>
    <row r="88" spans="1:166" ht="19.5" customHeight="1" x14ac:dyDescent="0.2">
      <c r="A88" s="67" t="s">
        <v>84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60"/>
      <c r="AL88" s="61"/>
      <c r="AM88" s="61"/>
      <c r="AN88" s="61"/>
      <c r="AO88" s="61"/>
      <c r="AP88" s="61"/>
      <c r="AQ88" s="61" t="s">
        <v>111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57">
        <v>187</v>
      </c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>
        <v>187</v>
      </c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>
        <f t="shared" si="2"/>
        <v>0</v>
      </c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>
        <f t="shared" si="3"/>
        <v>187</v>
      </c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>
        <f t="shared" si="4"/>
        <v>187</v>
      </c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8"/>
    </row>
    <row r="89" spans="1:166" ht="19.5" customHeight="1" x14ac:dyDescent="0.2">
      <c r="A89" s="67" t="s">
        <v>112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60"/>
      <c r="AL89" s="61"/>
      <c r="AM89" s="61"/>
      <c r="AN89" s="61"/>
      <c r="AO89" s="61"/>
      <c r="AP89" s="61"/>
      <c r="AQ89" s="61" t="s">
        <v>113</v>
      </c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57">
        <v>982</v>
      </c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>
        <v>982</v>
      </c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>
        <f t="shared" si="2"/>
        <v>0</v>
      </c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>
        <f t="shared" si="3"/>
        <v>982</v>
      </c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>
        <f t="shared" si="4"/>
        <v>982</v>
      </c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8"/>
    </row>
    <row r="90" spans="1:166" ht="19.5" customHeight="1" x14ac:dyDescent="0.2">
      <c r="A90" s="67" t="s">
        <v>88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60"/>
      <c r="AL90" s="61"/>
      <c r="AM90" s="61"/>
      <c r="AN90" s="61"/>
      <c r="AO90" s="61"/>
      <c r="AP90" s="61"/>
      <c r="AQ90" s="61" t="s">
        <v>114</v>
      </c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57">
        <v>1202</v>
      </c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>
        <v>1202</v>
      </c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>
        <f t="shared" si="2"/>
        <v>0</v>
      </c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>
        <f t="shared" si="3"/>
        <v>1202</v>
      </c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>
        <f t="shared" si="4"/>
        <v>1202</v>
      </c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8"/>
    </row>
    <row r="91" spans="1:166" ht="19.5" customHeight="1" x14ac:dyDescent="0.2">
      <c r="A91" s="67" t="s">
        <v>115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60"/>
      <c r="AL91" s="61"/>
      <c r="AM91" s="61"/>
      <c r="AN91" s="61"/>
      <c r="AO91" s="61"/>
      <c r="AP91" s="61"/>
      <c r="AQ91" s="61" t="s">
        <v>116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57">
        <v>143</v>
      </c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>
        <v>143</v>
      </c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>
        <f t="shared" si="2"/>
        <v>0</v>
      </c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>
        <f t="shared" si="3"/>
        <v>143</v>
      </c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>
        <f t="shared" si="4"/>
        <v>143</v>
      </c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8"/>
    </row>
    <row r="92" spans="1:166" ht="19.5" customHeight="1" x14ac:dyDescent="0.2">
      <c r="A92" s="67" t="s">
        <v>92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60"/>
      <c r="AL92" s="61"/>
      <c r="AM92" s="61"/>
      <c r="AN92" s="61"/>
      <c r="AO92" s="61"/>
      <c r="AP92" s="61"/>
      <c r="AQ92" s="61" t="s">
        <v>117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57">
        <v>838</v>
      </c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>
        <v>838</v>
      </c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>
        <f t="shared" si="2"/>
        <v>0</v>
      </c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>
        <f t="shared" si="3"/>
        <v>838</v>
      </c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>
        <f t="shared" si="4"/>
        <v>838</v>
      </c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8"/>
    </row>
    <row r="93" spans="1:166" ht="19.5" customHeight="1" x14ac:dyDescent="0.2">
      <c r="A93" s="67" t="s">
        <v>86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60"/>
      <c r="AL93" s="61"/>
      <c r="AM93" s="61"/>
      <c r="AN93" s="61"/>
      <c r="AO93" s="61"/>
      <c r="AP93" s="61"/>
      <c r="AQ93" s="61" t="s">
        <v>118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57">
        <v>1125400</v>
      </c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>
        <v>1125400</v>
      </c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>
        <v>81807.649999999994</v>
      </c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>
        <f t="shared" si="2"/>
        <v>81807.649999999994</v>
      </c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>
        <f t="shared" si="3"/>
        <v>1043592.35</v>
      </c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>
        <f t="shared" si="4"/>
        <v>1043592.35</v>
      </c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8"/>
    </row>
    <row r="94" spans="1:166" ht="19.5" customHeight="1" x14ac:dyDescent="0.2">
      <c r="A94" s="67" t="s">
        <v>88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60"/>
      <c r="AL94" s="61"/>
      <c r="AM94" s="61"/>
      <c r="AN94" s="61"/>
      <c r="AO94" s="61"/>
      <c r="AP94" s="61"/>
      <c r="AQ94" s="61" t="s">
        <v>119</v>
      </c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57">
        <v>4009</v>
      </c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>
        <v>4009</v>
      </c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>
        <v>4008.73</v>
      </c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>
        <f t="shared" si="2"/>
        <v>4008.73</v>
      </c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>
        <f t="shared" si="3"/>
        <v>0.26999999999998181</v>
      </c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>
        <f t="shared" si="4"/>
        <v>0.26999999999998181</v>
      </c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8"/>
    </row>
    <row r="95" spans="1:166" ht="19.5" customHeight="1" x14ac:dyDescent="0.2">
      <c r="A95" s="67" t="s">
        <v>84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60"/>
      <c r="AL95" s="61"/>
      <c r="AM95" s="61"/>
      <c r="AN95" s="61"/>
      <c r="AO95" s="61"/>
      <c r="AP95" s="61"/>
      <c r="AQ95" s="61" t="s">
        <v>120</v>
      </c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57">
        <v>727693</v>
      </c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>
        <v>727693</v>
      </c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>
        <v>160000</v>
      </c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>
        <f t="shared" si="2"/>
        <v>160000</v>
      </c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>
        <f t="shared" si="3"/>
        <v>567693</v>
      </c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>
        <f t="shared" si="4"/>
        <v>567693</v>
      </c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19.5" customHeight="1" x14ac:dyDescent="0.2">
      <c r="A96" s="67" t="s">
        <v>86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60"/>
      <c r="AL96" s="61"/>
      <c r="AM96" s="61"/>
      <c r="AN96" s="61"/>
      <c r="AO96" s="61"/>
      <c r="AP96" s="61"/>
      <c r="AQ96" s="61" t="s">
        <v>121</v>
      </c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57">
        <v>64400</v>
      </c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>
        <v>64400</v>
      </c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>
        <v>17015.37</v>
      </c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>
        <f t="shared" si="2"/>
        <v>17015.37</v>
      </c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>
        <f t="shared" si="3"/>
        <v>47384.630000000005</v>
      </c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>
        <f t="shared" si="4"/>
        <v>47384.630000000005</v>
      </c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19.5" customHeight="1" x14ac:dyDescent="0.2">
      <c r="A97" s="67" t="s">
        <v>115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60"/>
      <c r="AL97" s="61"/>
      <c r="AM97" s="61"/>
      <c r="AN97" s="61"/>
      <c r="AO97" s="61"/>
      <c r="AP97" s="61"/>
      <c r="AQ97" s="61" t="s">
        <v>122</v>
      </c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57">
        <v>672</v>
      </c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>
        <v>672</v>
      </c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>
        <f t="shared" si="2"/>
        <v>0</v>
      </c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>
        <f t="shared" si="3"/>
        <v>672</v>
      </c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>
        <f t="shared" si="4"/>
        <v>672</v>
      </c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8"/>
    </row>
    <row r="98" spans="1:166" ht="19.5" customHeight="1" x14ac:dyDescent="0.2">
      <c r="A98" s="67" t="s">
        <v>92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60"/>
      <c r="AL98" s="61"/>
      <c r="AM98" s="61"/>
      <c r="AN98" s="61"/>
      <c r="AO98" s="61"/>
      <c r="AP98" s="61"/>
      <c r="AQ98" s="61" t="s">
        <v>123</v>
      </c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57">
        <v>7728</v>
      </c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>
        <v>7728</v>
      </c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>
        <v>2397.5</v>
      </c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>
        <f t="shared" si="2"/>
        <v>2397.5</v>
      </c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>
        <f t="shared" si="3"/>
        <v>5330.5</v>
      </c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>
        <f t="shared" si="4"/>
        <v>5330.5</v>
      </c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8"/>
    </row>
    <row r="99" spans="1:166" ht="19.5" customHeight="1" x14ac:dyDescent="0.2">
      <c r="A99" s="67" t="s">
        <v>86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60"/>
      <c r="AL99" s="61"/>
      <c r="AM99" s="61"/>
      <c r="AN99" s="61"/>
      <c r="AO99" s="61"/>
      <c r="AP99" s="61"/>
      <c r="AQ99" s="61" t="s">
        <v>124</v>
      </c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57">
        <v>108900</v>
      </c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>
        <v>108900</v>
      </c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>
        <f t="shared" si="2"/>
        <v>0</v>
      </c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>
        <f t="shared" si="3"/>
        <v>108900</v>
      </c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>
        <f t="shared" si="4"/>
        <v>108900</v>
      </c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19.5" customHeight="1" x14ac:dyDescent="0.2">
      <c r="A100" s="67" t="s">
        <v>109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60"/>
      <c r="AL100" s="61"/>
      <c r="AM100" s="61"/>
      <c r="AN100" s="61"/>
      <c r="AO100" s="61"/>
      <c r="AP100" s="61"/>
      <c r="AQ100" s="61" t="s">
        <v>125</v>
      </c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57">
        <v>21980</v>
      </c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>
        <v>21980</v>
      </c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>
        <v>21978.78</v>
      </c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>
        <f t="shared" si="2"/>
        <v>21978.78</v>
      </c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>
        <f t="shared" si="3"/>
        <v>1.2200000000011642</v>
      </c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>
        <f t="shared" si="4"/>
        <v>1.2200000000011642</v>
      </c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8"/>
    </row>
    <row r="101" spans="1:166" ht="19.5" customHeight="1" x14ac:dyDescent="0.2">
      <c r="A101" s="67" t="s">
        <v>84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60"/>
      <c r="AL101" s="61"/>
      <c r="AM101" s="61"/>
      <c r="AN101" s="61"/>
      <c r="AO101" s="61"/>
      <c r="AP101" s="61"/>
      <c r="AQ101" s="61" t="s">
        <v>126</v>
      </c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57">
        <v>47515</v>
      </c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>
        <v>47515</v>
      </c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>
        <f t="shared" si="2"/>
        <v>0</v>
      </c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>
        <f t="shared" si="3"/>
        <v>47515</v>
      </c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>
        <f t="shared" si="4"/>
        <v>47515</v>
      </c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19.5" customHeight="1" x14ac:dyDescent="0.2">
      <c r="A102" s="67" t="s">
        <v>86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60"/>
      <c r="AL102" s="61"/>
      <c r="AM102" s="61"/>
      <c r="AN102" s="61"/>
      <c r="AO102" s="61"/>
      <c r="AP102" s="61"/>
      <c r="AQ102" s="61" t="s">
        <v>127</v>
      </c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57">
        <v>56247</v>
      </c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>
        <v>56247</v>
      </c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>
        <v>56245</v>
      </c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>
        <f t="shared" si="2"/>
        <v>56245</v>
      </c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>
        <f t="shared" si="3"/>
        <v>2</v>
      </c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>
        <f t="shared" si="4"/>
        <v>2</v>
      </c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19.5" customHeight="1" x14ac:dyDescent="0.2">
      <c r="A103" s="67" t="s">
        <v>88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60"/>
      <c r="AL103" s="61"/>
      <c r="AM103" s="61"/>
      <c r="AN103" s="61"/>
      <c r="AO103" s="61"/>
      <c r="AP103" s="61"/>
      <c r="AQ103" s="61" t="s">
        <v>128</v>
      </c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57">
        <v>3828</v>
      </c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>
        <v>3828</v>
      </c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>
        <v>2200</v>
      </c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>
        <f t="shared" si="2"/>
        <v>2200</v>
      </c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>
        <f t="shared" si="3"/>
        <v>1628</v>
      </c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>
        <f t="shared" si="4"/>
        <v>1628</v>
      </c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19.5" customHeight="1" x14ac:dyDescent="0.2">
      <c r="A104" s="67" t="s">
        <v>92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8"/>
      <c r="AK104" s="60"/>
      <c r="AL104" s="61"/>
      <c r="AM104" s="61"/>
      <c r="AN104" s="61"/>
      <c r="AO104" s="61"/>
      <c r="AP104" s="61"/>
      <c r="AQ104" s="61" t="s">
        <v>129</v>
      </c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57">
        <v>19839</v>
      </c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>
        <v>19839</v>
      </c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>
        <f t="shared" si="2"/>
        <v>0</v>
      </c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>
        <f t="shared" si="3"/>
        <v>19839</v>
      </c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>
        <f t="shared" si="4"/>
        <v>19839</v>
      </c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8"/>
    </row>
    <row r="105" spans="1:166" ht="19.5" customHeight="1" x14ac:dyDescent="0.2">
      <c r="A105" s="67" t="s">
        <v>90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8"/>
      <c r="AK105" s="60"/>
      <c r="AL105" s="61"/>
      <c r="AM105" s="61"/>
      <c r="AN105" s="61"/>
      <c r="AO105" s="61"/>
      <c r="AP105" s="61"/>
      <c r="AQ105" s="61" t="s">
        <v>130</v>
      </c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57">
        <v>28080</v>
      </c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>
        <v>28080</v>
      </c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>
        <v>17045</v>
      </c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>
        <f t="shared" si="2"/>
        <v>17045</v>
      </c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>
        <f t="shared" si="3"/>
        <v>11035</v>
      </c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>
        <f t="shared" si="4"/>
        <v>11035</v>
      </c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8"/>
    </row>
    <row r="106" spans="1:166" ht="19.5" customHeight="1" x14ac:dyDescent="0.2">
      <c r="A106" s="67" t="s">
        <v>90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8"/>
      <c r="AK106" s="60"/>
      <c r="AL106" s="61"/>
      <c r="AM106" s="61"/>
      <c r="AN106" s="61"/>
      <c r="AO106" s="61"/>
      <c r="AP106" s="61"/>
      <c r="AQ106" s="61" t="s">
        <v>131</v>
      </c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57">
        <v>50000</v>
      </c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>
        <v>50000</v>
      </c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>
        <v>8450</v>
      </c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>
        <f t="shared" si="2"/>
        <v>8450</v>
      </c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>
        <f t="shared" si="3"/>
        <v>41550</v>
      </c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>
        <f t="shared" si="4"/>
        <v>41550</v>
      </c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8"/>
    </row>
    <row r="107" spans="1:166" ht="24" customHeight="1" x14ac:dyDescent="0.2">
      <c r="A107" s="73" t="s">
        <v>132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4"/>
      <c r="AK107" s="75" t="s">
        <v>133</v>
      </c>
      <c r="AL107" s="76"/>
      <c r="AM107" s="76"/>
      <c r="AN107" s="76"/>
      <c r="AO107" s="76"/>
      <c r="AP107" s="76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1">
        <v>-9040</v>
      </c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>
        <v>-9040</v>
      </c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>
        <v>1290714.46</v>
      </c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57">
        <f t="shared" si="2"/>
        <v>1290714.46</v>
      </c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2"/>
    </row>
    <row r="108" spans="1:166" ht="24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35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35.2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8.2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9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12.75" customHeight="1" x14ac:dyDescent="0.2">
      <c r="BD114" s="6" t="s">
        <v>134</v>
      </c>
      <c r="BT114" s="6"/>
      <c r="FJ114" s="2" t="s">
        <v>135</v>
      </c>
    </row>
    <row r="115" spans="1:166" ht="12.75" customHeight="1" x14ac:dyDescent="0.2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</row>
    <row r="116" spans="1:166" ht="11.25" customHeight="1" x14ac:dyDescent="0.2">
      <c r="A116" s="41" t="s">
        <v>21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2"/>
      <c r="AP116" s="45" t="s">
        <v>22</v>
      </c>
      <c r="AQ116" s="41"/>
      <c r="AR116" s="41"/>
      <c r="AS116" s="41"/>
      <c r="AT116" s="41"/>
      <c r="AU116" s="42"/>
      <c r="AV116" s="45" t="s">
        <v>136</v>
      </c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2"/>
      <c r="BL116" s="45" t="s">
        <v>68</v>
      </c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2"/>
      <c r="CF116" s="36" t="s">
        <v>25</v>
      </c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8"/>
      <c r="ET116" s="45" t="s">
        <v>26</v>
      </c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7"/>
    </row>
    <row r="117" spans="1:166" ht="69.75" customHeight="1" x14ac:dyDescent="0.2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4"/>
      <c r="AP117" s="46"/>
      <c r="AQ117" s="43"/>
      <c r="AR117" s="43"/>
      <c r="AS117" s="43"/>
      <c r="AT117" s="43"/>
      <c r="AU117" s="44"/>
      <c r="AV117" s="46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4"/>
      <c r="BL117" s="46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4"/>
      <c r="CF117" s="37" t="s">
        <v>137</v>
      </c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8"/>
      <c r="CW117" s="36" t="s">
        <v>28</v>
      </c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8"/>
      <c r="DN117" s="36" t="s">
        <v>29</v>
      </c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8"/>
      <c r="EE117" s="36" t="s">
        <v>30</v>
      </c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8"/>
      <c r="ET117" s="46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8"/>
    </row>
    <row r="118" spans="1:166" ht="12" customHeight="1" x14ac:dyDescent="0.2">
      <c r="A118" s="39">
        <v>1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40"/>
      <c r="AP118" s="12">
        <v>2</v>
      </c>
      <c r="AQ118" s="13"/>
      <c r="AR118" s="13"/>
      <c r="AS118" s="13"/>
      <c r="AT118" s="13"/>
      <c r="AU118" s="14"/>
      <c r="AV118" s="12">
        <v>3</v>
      </c>
      <c r="AW118" s="13"/>
      <c r="AX118" s="13"/>
      <c r="AY118" s="13"/>
      <c r="AZ118" s="13"/>
      <c r="BA118" s="13"/>
      <c r="BB118" s="13"/>
      <c r="BC118" s="13"/>
      <c r="BD118" s="13"/>
      <c r="BE118" s="32"/>
      <c r="BF118" s="32"/>
      <c r="BG118" s="32"/>
      <c r="BH118" s="32"/>
      <c r="BI118" s="32"/>
      <c r="BJ118" s="32"/>
      <c r="BK118" s="49"/>
      <c r="BL118" s="12">
        <v>4</v>
      </c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4"/>
      <c r="CF118" s="12">
        <v>5</v>
      </c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4"/>
      <c r="CW118" s="12">
        <v>6</v>
      </c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4"/>
      <c r="DN118" s="12">
        <v>7</v>
      </c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4"/>
      <c r="EE118" s="12">
        <v>8</v>
      </c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4"/>
      <c r="ET118" s="35">
        <v>9</v>
      </c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37.5" customHeight="1" x14ac:dyDescent="0.2">
      <c r="A119" s="78" t="s">
        <v>138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9"/>
      <c r="AP119" s="53" t="s">
        <v>139</v>
      </c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5"/>
      <c r="BF119" s="16"/>
      <c r="BG119" s="16"/>
      <c r="BH119" s="16"/>
      <c r="BI119" s="16"/>
      <c r="BJ119" s="16"/>
      <c r="BK119" s="56"/>
      <c r="BL119" s="50">
        <v>9040</v>
      </c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>
        <v>-1290714.46</v>
      </c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>
        <f t="shared" ref="EE119:EE133" si="5">CF119+CW119+DN119</f>
        <v>-1290714.46</v>
      </c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>
        <f t="shared" ref="ET119:ET124" si="6">BL119-CF119-CW119-DN119</f>
        <v>1299754.46</v>
      </c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1"/>
    </row>
    <row r="120" spans="1:166" ht="36.75" customHeight="1" x14ac:dyDescent="0.2">
      <c r="A120" s="80" t="s">
        <v>140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1"/>
      <c r="AP120" s="60" t="s">
        <v>141</v>
      </c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2"/>
      <c r="BF120" s="21"/>
      <c r="BG120" s="21"/>
      <c r="BH120" s="21"/>
      <c r="BI120" s="21"/>
      <c r="BJ120" s="21"/>
      <c r="BK120" s="63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64">
        <f t="shared" si="5"/>
        <v>0</v>
      </c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6"/>
      <c r="ET120" s="64">
        <f t="shared" si="6"/>
        <v>0</v>
      </c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82"/>
    </row>
    <row r="121" spans="1:166" ht="17.25" customHeight="1" x14ac:dyDescent="0.2">
      <c r="A121" s="83" t="s">
        <v>142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4"/>
      <c r="AP121" s="26"/>
      <c r="AQ121" s="27"/>
      <c r="AR121" s="27"/>
      <c r="AS121" s="27"/>
      <c r="AT121" s="27"/>
      <c r="AU121" s="85"/>
      <c r="AV121" s="86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8"/>
      <c r="BL121" s="89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1"/>
      <c r="CF121" s="89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1"/>
      <c r="CW121" s="89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1"/>
      <c r="DN121" s="89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1"/>
      <c r="EE121" s="57">
        <f t="shared" si="5"/>
        <v>0</v>
      </c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>
        <f t="shared" si="6"/>
        <v>0</v>
      </c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8"/>
    </row>
    <row r="122" spans="1:166" ht="24" customHeight="1" x14ac:dyDescent="0.2">
      <c r="A122" s="80" t="s">
        <v>143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1"/>
      <c r="AP122" s="60" t="s">
        <v>144</v>
      </c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2"/>
      <c r="BF122" s="21"/>
      <c r="BG122" s="21"/>
      <c r="BH122" s="21"/>
      <c r="BI122" s="21"/>
      <c r="BJ122" s="21"/>
      <c r="BK122" s="63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>
        <f t="shared" si="5"/>
        <v>0</v>
      </c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>
        <f t="shared" si="6"/>
        <v>0</v>
      </c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8"/>
    </row>
    <row r="123" spans="1:166" ht="17.25" customHeight="1" x14ac:dyDescent="0.2">
      <c r="A123" s="83" t="s">
        <v>142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4"/>
      <c r="AP123" s="26"/>
      <c r="AQ123" s="27"/>
      <c r="AR123" s="27"/>
      <c r="AS123" s="27"/>
      <c r="AT123" s="27"/>
      <c r="AU123" s="85"/>
      <c r="AV123" s="86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8"/>
      <c r="BL123" s="89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1"/>
      <c r="CF123" s="89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1"/>
      <c r="CW123" s="89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1"/>
      <c r="DN123" s="89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1"/>
      <c r="EE123" s="57">
        <f t="shared" si="5"/>
        <v>0</v>
      </c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>
        <f t="shared" si="6"/>
        <v>0</v>
      </c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8"/>
    </row>
    <row r="124" spans="1:166" ht="31.5" customHeight="1" x14ac:dyDescent="0.2">
      <c r="A124" s="92" t="s">
        <v>145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60" t="s">
        <v>146</v>
      </c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2"/>
      <c r="BF124" s="21"/>
      <c r="BG124" s="21"/>
      <c r="BH124" s="21"/>
      <c r="BI124" s="21"/>
      <c r="BJ124" s="21"/>
      <c r="BK124" s="63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>
        <f t="shared" si="5"/>
        <v>0</v>
      </c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>
        <f t="shared" si="6"/>
        <v>0</v>
      </c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8"/>
    </row>
    <row r="125" spans="1:166" ht="15" customHeight="1" x14ac:dyDescent="0.2">
      <c r="A125" s="59" t="s">
        <v>147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60" t="s">
        <v>148</v>
      </c>
      <c r="AQ125" s="61"/>
      <c r="AR125" s="61"/>
      <c r="AS125" s="61"/>
      <c r="AT125" s="61"/>
      <c r="AU125" s="61"/>
      <c r="AV125" s="76"/>
      <c r="AW125" s="76"/>
      <c r="AX125" s="76"/>
      <c r="AY125" s="76"/>
      <c r="AZ125" s="76"/>
      <c r="BA125" s="76"/>
      <c r="BB125" s="76"/>
      <c r="BC125" s="76"/>
      <c r="BD125" s="76"/>
      <c r="BE125" s="93"/>
      <c r="BF125" s="94"/>
      <c r="BG125" s="94"/>
      <c r="BH125" s="94"/>
      <c r="BI125" s="94"/>
      <c r="BJ125" s="94"/>
      <c r="BK125" s="95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>
        <f t="shared" si="5"/>
        <v>0</v>
      </c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8"/>
    </row>
    <row r="126" spans="1:166" ht="15" customHeight="1" x14ac:dyDescent="0.2">
      <c r="A126" s="59" t="s">
        <v>149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96"/>
      <c r="AP126" s="20" t="s">
        <v>150</v>
      </c>
      <c r="AQ126" s="21"/>
      <c r="AR126" s="21"/>
      <c r="AS126" s="21"/>
      <c r="AT126" s="21"/>
      <c r="AU126" s="63"/>
      <c r="AV126" s="97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9"/>
      <c r="BL126" s="64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6"/>
      <c r="CF126" s="64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6"/>
      <c r="CW126" s="64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6"/>
      <c r="DN126" s="64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6"/>
      <c r="EE126" s="57">
        <f t="shared" si="5"/>
        <v>0</v>
      </c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8"/>
    </row>
    <row r="127" spans="1:166" ht="31.5" customHeight="1" x14ac:dyDescent="0.2">
      <c r="A127" s="100" t="s">
        <v>151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1"/>
      <c r="AP127" s="60" t="s">
        <v>152</v>
      </c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2"/>
      <c r="BF127" s="21"/>
      <c r="BG127" s="21"/>
      <c r="BH127" s="21"/>
      <c r="BI127" s="21"/>
      <c r="BJ127" s="21"/>
      <c r="BK127" s="63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>
        <v>-1290714.46</v>
      </c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>
        <f t="shared" si="5"/>
        <v>-1290714.46</v>
      </c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8"/>
    </row>
    <row r="128" spans="1:166" ht="38.25" customHeight="1" x14ac:dyDescent="0.2">
      <c r="A128" s="100" t="s">
        <v>153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96"/>
      <c r="AP128" s="20" t="s">
        <v>154</v>
      </c>
      <c r="AQ128" s="21"/>
      <c r="AR128" s="21"/>
      <c r="AS128" s="21"/>
      <c r="AT128" s="21"/>
      <c r="AU128" s="63"/>
      <c r="AV128" s="97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9"/>
      <c r="BL128" s="64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6"/>
      <c r="CF128" s="64">
        <v>-1290714.46</v>
      </c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6"/>
      <c r="CW128" s="64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6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>
        <f t="shared" si="5"/>
        <v>-1290714.46</v>
      </c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8"/>
    </row>
    <row r="129" spans="1:166" ht="36" customHeight="1" x14ac:dyDescent="0.2">
      <c r="A129" s="100" t="s">
        <v>155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96"/>
      <c r="AP129" s="60" t="s">
        <v>156</v>
      </c>
      <c r="AQ129" s="61"/>
      <c r="AR129" s="61"/>
      <c r="AS129" s="61"/>
      <c r="AT129" s="61"/>
      <c r="AU129" s="61"/>
      <c r="AV129" s="76"/>
      <c r="AW129" s="76"/>
      <c r="AX129" s="76"/>
      <c r="AY129" s="76"/>
      <c r="AZ129" s="76"/>
      <c r="BA129" s="76"/>
      <c r="BB129" s="76"/>
      <c r="BC129" s="76"/>
      <c r="BD129" s="76"/>
      <c r="BE129" s="93"/>
      <c r="BF129" s="94"/>
      <c r="BG129" s="94"/>
      <c r="BH129" s="94"/>
      <c r="BI129" s="94"/>
      <c r="BJ129" s="94"/>
      <c r="BK129" s="95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>
        <v>-2538910.27</v>
      </c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>
        <f t="shared" si="5"/>
        <v>-2538910.27</v>
      </c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8"/>
    </row>
    <row r="130" spans="1:166" ht="26.25" customHeight="1" x14ac:dyDescent="0.2">
      <c r="A130" s="100" t="s">
        <v>157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96"/>
      <c r="AP130" s="20" t="s">
        <v>158</v>
      </c>
      <c r="AQ130" s="21"/>
      <c r="AR130" s="21"/>
      <c r="AS130" s="21"/>
      <c r="AT130" s="21"/>
      <c r="AU130" s="63"/>
      <c r="AV130" s="97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9"/>
      <c r="BL130" s="64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6"/>
      <c r="CF130" s="64">
        <v>1248195.81</v>
      </c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6"/>
      <c r="CW130" s="64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6"/>
      <c r="DN130" s="64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6"/>
      <c r="EE130" s="57">
        <f t="shared" si="5"/>
        <v>1248195.81</v>
      </c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8"/>
    </row>
    <row r="131" spans="1:166" ht="27.75" customHeight="1" x14ac:dyDescent="0.2">
      <c r="A131" s="100" t="s">
        <v>159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1"/>
      <c r="AP131" s="60" t="s">
        <v>160</v>
      </c>
      <c r="AQ131" s="61"/>
      <c r="AR131" s="61"/>
      <c r="AS131" s="61"/>
      <c r="AT131" s="61"/>
      <c r="AU131" s="61"/>
      <c r="AV131" s="76"/>
      <c r="AW131" s="76"/>
      <c r="AX131" s="76"/>
      <c r="AY131" s="76"/>
      <c r="AZ131" s="76"/>
      <c r="BA131" s="76"/>
      <c r="BB131" s="76"/>
      <c r="BC131" s="76"/>
      <c r="BD131" s="76"/>
      <c r="BE131" s="93"/>
      <c r="BF131" s="94"/>
      <c r="BG131" s="94"/>
      <c r="BH131" s="94"/>
      <c r="BI131" s="94"/>
      <c r="BJ131" s="94"/>
      <c r="BK131" s="95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64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6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>
        <f t="shared" si="5"/>
        <v>0</v>
      </c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8"/>
    </row>
    <row r="132" spans="1:166" ht="24" customHeight="1" x14ac:dyDescent="0.2">
      <c r="A132" s="100" t="s">
        <v>161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96"/>
      <c r="AP132" s="20" t="s">
        <v>162</v>
      </c>
      <c r="AQ132" s="21"/>
      <c r="AR132" s="21"/>
      <c r="AS132" s="21"/>
      <c r="AT132" s="21"/>
      <c r="AU132" s="63"/>
      <c r="AV132" s="97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9"/>
      <c r="BL132" s="64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6"/>
      <c r="CF132" s="64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6"/>
      <c r="CW132" s="64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6"/>
      <c r="DN132" s="64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6"/>
      <c r="EE132" s="57">
        <f t="shared" si="5"/>
        <v>0</v>
      </c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8"/>
    </row>
    <row r="133" spans="1:166" ht="25.5" customHeight="1" x14ac:dyDescent="0.2">
      <c r="A133" s="102" t="s">
        <v>163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4"/>
      <c r="AP133" s="75" t="s">
        <v>164</v>
      </c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93"/>
      <c r="BF133" s="94"/>
      <c r="BG133" s="94"/>
      <c r="BH133" s="94"/>
      <c r="BI133" s="94"/>
      <c r="BJ133" s="94"/>
      <c r="BK133" s="95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105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7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>
        <f t="shared" si="5"/>
        <v>0</v>
      </c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2"/>
    </row>
    <row r="134" spans="1:16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6" spans="1:166" ht="11.25" customHeight="1" x14ac:dyDescent="0.2">
      <c r="A136" s="1" t="s">
        <v>165</v>
      </c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CF136" s="1" t="s">
        <v>166</v>
      </c>
    </row>
    <row r="137" spans="1:166" ht="11.2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08" t="s">
        <v>167</v>
      </c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H137" s="108" t="s">
        <v>168</v>
      </c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CF137" s="1" t="s">
        <v>169</v>
      </c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</row>
    <row r="138" spans="1:166" ht="11.25" customHeight="1" x14ac:dyDescent="0.2">
      <c r="A138" s="1" t="s">
        <v>170</v>
      </c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DC138" s="108" t="s">
        <v>167</v>
      </c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7"/>
      <c r="DR138" s="7"/>
      <c r="DS138" s="108" t="s">
        <v>168</v>
      </c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08"/>
      <c r="EE138" s="108"/>
      <c r="EF138" s="108"/>
      <c r="EG138" s="108"/>
      <c r="EH138" s="108"/>
      <c r="EI138" s="108"/>
      <c r="EJ138" s="108"/>
      <c r="EK138" s="108"/>
      <c r="EL138" s="108"/>
      <c r="EM138" s="108"/>
      <c r="EN138" s="108"/>
      <c r="EO138" s="108"/>
      <c r="EP138" s="108"/>
      <c r="EQ138" s="108"/>
      <c r="ER138" s="108"/>
      <c r="ES138" s="108"/>
    </row>
    <row r="139" spans="1:166" ht="11.25" customHeight="1" x14ac:dyDescent="0.2">
      <c r="R139" s="108" t="s">
        <v>167</v>
      </c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7"/>
      <c r="AG139" s="7"/>
      <c r="AH139" s="108" t="s">
        <v>168</v>
      </c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</row>
    <row r="140" spans="1:166" ht="7.5" customHeight="1" x14ac:dyDescent="0.2"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10" t="s">
        <v>171</v>
      </c>
      <c r="B141" s="110"/>
      <c r="C141" s="111"/>
      <c r="D141" s="111"/>
      <c r="E141" s="111"/>
      <c r="F141" s="1" t="s">
        <v>171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110">
        <v>200</v>
      </c>
      <c r="Z141" s="110"/>
      <c r="AA141" s="110"/>
      <c r="AB141" s="110"/>
      <c r="AC141" s="110"/>
      <c r="AD141" s="109"/>
      <c r="AE141" s="109"/>
      <c r="AG141" s="1" t="s">
        <v>172</v>
      </c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 x14ac:dyDescent="0.2">
      <c r="BL142" s="1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1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1"/>
      <c r="CY142" s="1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1"/>
      <c r="DW142" s="1"/>
      <c r="DX142" s="2"/>
      <c r="DY142" s="2"/>
      <c r="DZ142" s="5"/>
      <c r="EA142" s="5"/>
      <c r="EB142" s="5"/>
      <c r="EC142" s="1"/>
      <c r="ED142" s="1"/>
      <c r="EE142" s="1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2"/>
      <c r="EW142" s="2"/>
      <c r="EX142" s="2"/>
      <c r="EY142" s="2"/>
      <c r="EZ142" s="2"/>
      <c r="FA142" s="8"/>
      <c r="FB142" s="8"/>
      <c r="FC142" s="1"/>
      <c r="FD142" s="1"/>
      <c r="FE142" s="1"/>
      <c r="FF142" s="1"/>
      <c r="FG142" s="1"/>
      <c r="FH142" s="1"/>
      <c r="FI142" s="1"/>
      <c r="FJ142" s="1"/>
    </row>
    <row r="143" spans="1:166" ht="9.75" customHeight="1" x14ac:dyDescent="0.2">
      <c r="BL143" s="1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1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10"/>
      <c r="CY143" s="10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</sheetData>
  <mergeCells count="1005">
    <mergeCell ref="N136:AE136"/>
    <mergeCell ref="AH136:BH136"/>
    <mergeCell ref="N137:AE137"/>
    <mergeCell ref="AH137:BH137"/>
    <mergeCell ref="A141:B141"/>
    <mergeCell ref="C141:E141"/>
    <mergeCell ref="I141:X141"/>
    <mergeCell ref="Y141:AC141"/>
    <mergeCell ref="R138:AE138"/>
    <mergeCell ref="AH138:BH138"/>
    <mergeCell ref="DN133:ED133"/>
    <mergeCell ref="EE133:ES133"/>
    <mergeCell ref="ET133:FJ133"/>
    <mergeCell ref="R139:AE139"/>
    <mergeCell ref="AH139:BH139"/>
    <mergeCell ref="AD141:AE141"/>
    <mergeCell ref="DC138:DP138"/>
    <mergeCell ref="DS138:ES138"/>
    <mergeCell ref="DC137:DP137"/>
    <mergeCell ref="DS137:ES137"/>
    <mergeCell ref="CF132:CV132"/>
    <mergeCell ref="CW132:DM132"/>
    <mergeCell ref="DN132:ED132"/>
    <mergeCell ref="EE132:ES132"/>
    <mergeCell ref="A133:AO133"/>
    <mergeCell ref="AP133:AU133"/>
    <mergeCell ref="AV133:BK133"/>
    <mergeCell ref="BL133:CE133"/>
    <mergeCell ref="CF133:CV133"/>
    <mergeCell ref="CW133:DM133"/>
    <mergeCell ref="CF131:CV131"/>
    <mergeCell ref="CW131:DM131"/>
    <mergeCell ref="DN131:ED131"/>
    <mergeCell ref="EE131:ES131"/>
    <mergeCell ref="ET131:FJ131"/>
    <mergeCell ref="A132:AO132"/>
    <mergeCell ref="AP132:AU132"/>
    <mergeCell ref="AV132:BK132"/>
    <mergeCell ref="BL132:CE132"/>
    <mergeCell ref="ET132:FJ132"/>
    <mergeCell ref="A130:AO130"/>
    <mergeCell ref="AP130:AU130"/>
    <mergeCell ref="AV130:BK130"/>
    <mergeCell ref="BL130:CE130"/>
    <mergeCell ref="A131:AO131"/>
    <mergeCell ref="AP131:AU131"/>
    <mergeCell ref="AV131:BK131"/>
    <mergeCell ref="BL131:CE131"/>
    <mergeCell ref="CF129:CV129"/>
    <mergeCell ref="CW129:DM129"/>
    <mergeCell ref="DN129:ED129"/>
    <mergeCell ref="EE129:ES129"/>
    <mergeCell ref="ET129:FJ129"/>
    <mergeCell ref="ET130:FJ130"/>
    <mergeCell ref="CF130:CV130"/>
    <mergeCell ref="CW130:DM130"/>
    <mergeCell ref="DN130:ED130"/>
    <mergeCell ref="EE130:ES130"/>
    <mergeCell ref="A128:AO128"/>
    <mergeCell ref="AP128:AU128"/>
    <mergeCell ref="AV128:BK128"/>
    <mergeCell ref="BL128:CE128"/>
    <mergeCell ref="A129:AO129"/>
    <mergeCell ref="AP129:AU129"/>
    <mergeCell ref="AV129:BK129"/>
    <mergeCell ref="BL129:CE129"/>
    <mergeCell ref="EE127:ES127"/>
    <mergeCell ref="ET127:FJ127"/>
    <mergeCell ref="ET128:FJ128"/>
    <mergeCell ref="CF128:CV128"/>
    <mergeCell ref="CW128:DM128"/>
    <mergeCell ref="DN128:ED128"/>
    <mergeCell ref="EE128:ES128"/>
    <mergeCell ref="DN126:ED126"/>
    <mergeCell ref="EE126:ES126"/>
    <mergeCell ref="ET126:FJ126"/>
    <mergeCell ref="A127:AO127"/>
    <mergeCell ref="AP127:AU127"/>
    <mergeCell ref="AV127:BK127"/>
    <mergeCell ref="BL127:CE127"/>
    <mergeCell ref="CF127:CV127"/>
    <mergeCell ref="CW127:DM127"/>
    <mergeCell ref="DN127:ED127"/>
    <mergeCell ref="A126:AO126"/>
    <mergeCell ref="AP126:AU126"/>
    <mergeCell ref="AV126:BK126"/>
    <mergeCell ref="BL126:CE126"/>
    <mergeCell ref="CF126:CV126"/>
    <mergeCell ref="CW126:DM126"/>
    <mergeCell ref="ET125:FJ125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ET124:FJ124"/>
    <mergeCell ref="CF124:CV124"/>
    <mergeCell ref="CW124:DM124"/>
    <mergeCell ref="DN124:ED124"/>
    <mergeCell ref="EE124:ES124"/>
    <mergeCell ref="A124:AO124"/>
    <mergeCell ref="AP124:AU124"/>
    <mergeCell ref="AV124:BK124"/>
    <mergeCell ref="BL124:CE124"/>
    <mergeCell ref="ET122:FJ122"/>
    <mergeCell ref="A123:AO123"/>
    <mergeCell ref="AP123:AU123"/>
    <mergeCell ref="AV123:BK123"/>
    <mergeCell ref="BL123:CE123"/>
    <mergeCell ref="CF123:CV123"/>
    <mergeCell ref="CW123:DM123"/>
    <mergeCell ref="DN123:ED123"/>
    <mergeCell ref="EE123:ES123"/>
    <mergeCell ref="ET123:FJ123"/>
    <mergeCell ref="EE121:ES121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DN120:ED120"/>
    <mergeCell ref="EE120:ES120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CW119:DM119"/>
    <mergeCell ref="DN119:ED119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A116:AO117"/>
    <mergeCell ref="AP116:AU117"/>
    <mergeCell ref="AV116:BK117"/>
    <mergeCell ref="BL116:CE117"/>
    <mergeCell ref="A115:FJ115"/>
    <mergeCell ref="A119:AO119"/>
    <mergeCell ref="AP119:AU119"/>
    <mergeCell ref="AV119:BK119"/>
    <mergeCell ref="BL119:CE119"/>
    <mergeCell ref="CF119:CV119"/>
    <mergeCell ref="A118:AO118"/>
    <mergeCell ref="AP118:AU118"/>
    <mergeCell ref="AV118:BK118"/>
    <mergeCell ref="BL118:CE118"/>
    <mergeCell ref="CF116:ES116"/>
    <mergeCell ref="ET116:FJ117"/>
    <mergeCell ref="CF117:CV117"/>
    <mergeCell ref="CW117:DM117"/>
    <mergeCell ref="DN117:ED117"/>
    <mergeCell ref="EE117:ES117"/>
    <mergeCell ref="A107:AJ107"/>
    <mergeCell ref="AK107:AP107"/>
    <mergeCell ref="AQ107:BB107"/>
    <mergeCell ref="BC107:BT107"/>
    <mergeCell ref="DX107:EJ107"/>
    <mergeCell ref="ET118:FJ118"/>
    <mergeCell ref="CF118:CV118"/>
    <mergeCell ref="CW118:DM118"/>
    <mergeCell ref="DN118:ED118"/>
    <mergeCell ref="EE118:ES118"/>
    <mergeCell ref="A106:AJ106"/>
    <mergeCell ref="AK106:AP106"/>
    <mergeCell ref="AQ106:BB106"/>
    <mergeCell ref="BC106:BT106"/>
    <mergeCell ref="EK107:EW107"/>
    <mergeCell ref="EX107:FJ107"/>
    <mergeCell ref="BU107:CG107"/>
    <mergeCell ref="CH107:CW107"/>
    <mergeCell ref="CX107:DJ107"/>
    <mergeCell ref="DK107:DW107"/>
    <mergeCell ref="DX106:EJ106"/>
    <mergeCell ref="EK106:EW106"/>
    <mergeCell ref="EX106:FJ106"/>
    <mergeCell ref="BU106:CG106"/>
    <mergeCell ref="CH106:CW106"/>
    <mergeCell ref="CX106:DJ106"/>
    <mergeCell ref="DK106:DW106"/>
    <mergeCell ref="EX105:FJ105"/>
    <mergeCell ref="BU105:CG105"/>
    <mergeCell ref="CH105:CW105"/>
    <mergeCell ref="CX105:DJ105"/>
    <mergeCell ref="DK105:DW105"/>
    <mergeCell ref="A105:AJ105"/>
    <mergeCell ref="AK105:AP105"/>
    <mergeCell ref="AQ105:BB105"/>
    <mergeCell ref="BC105:BT105"/>
    <mergeCell ref="A104:AJ104"/>
    <mergeCell ref="AK104:AP104"/>
    <mergeCell ref="AQ104:BB104"/>
    <mergeCell ref="BC104:BT104"/>
    <mergeCell ref="DX105:EJ105"/>
    <mergeCell ref="EK105:EW105"/>
    <mergeCell ref="DX104:EJ104"/>
    <mergeCell ref="EK104:EW104"/>
    <mergeCell ref="EX104:FJ104"/>
    <mergeCell ref="BU104:CG104"/>
    <mergeCell ref="CH104:CW104"/>
    <mergeCell ref="CX104:DJ104"/>
    <mergeCell ref="DK104:DW104"/>
    <mergeCell ref="EX103:FJ103"/>
    <mergeCell ref="BU103:CG103"/>
    <mergeCell ref="CH103:CW103"/>
    <mergeCell ref="CX103:DJ103"/>
    <mergeCell ref="DK103:DW103"/>
    <mergeCell ref="A103:AJ103"/>
    <mergeCell ref="AK103:AP103"/>
    <mergeCell ref="AQ103:BB103"/>
    <mergeCell ref="BC103:BT103"/>
    <mergeCell ref="A102:AJ102"/>
    <mergeCell ref="AK102:AP102"/>
    <mergeCell ref="AQ102:BB102"/>
    <mergeCell ref="BC102:BT102"/>
    <mergeCell ref="DX103:EJ103"/>
    <mergeCell ref="EK103:EW103"/>
    <mergeCell ref="DX102:EJ102"/>
    <mergeCell ref="EK102:EW102"/>
    <mergeCell ref="EX102:FJ102"/>
    <mergeCell ref="BU102:CG102"/>
    <mergeCell ref="CH102:CW102"/>
    <mergeCell ref="CX102:DJ102"/>
    <mergeCell ref="DK102:DW102"/>
    <mergeCell ref="EX101:FJ101"/>
    <mergeCell ref="BU101:CG101"/>
    <mergeCell ref="CH101:CW101"/>
    <mergeCell ref="CX101:DJ101"/>
    <mergeCell ref="DK101:DW101"/>
    <mergeCell ref="A101:AJ101"/>
    <mergeCell ref="AK101:AP101"/>
    <mergeCell ref="AQ101:BB101"/>
    <mergeCell ref="BC101:BT101"/>
    <mergeCell ref="A100:AJ100"/>
    <mergeCell ref="AK100:AP100"/>
    <mergeCell ref="AQ100:BB100"/>
    <mergeCell ref="BC100:BT100"/>
    <mergeCell ref="DX101:EJ101"/>
    <mergeCell ref="EK101:EW101"/>
    <mergeCell ref="DX100:EJ100"/>
    <mergeCell ref="EK100:EW100"/>
    <mergeCell ref="EX100:FJ100"/>
    <mergeCell ref="BU100:CG100"/>
    <mergeCell ref="CH100:CW100"/>
    <mergeCell ref="CX100:DJ100"/>
    <mergeCell ref="DK100:DW100"/>
    <mergeCell ref="EX99:FJ99"/>
    <mergeCell ref="BU99:CG99"/>
    <mergeCell ref="CH99:CW99"/>
    <mergeCell ref="CX99:DJ99"/>
    <mergeCell ref="DK99:DW99"/>
    <mergeCell ref="A99:AJ99"/>
    <mergeCell ref="AK99:AP99"/>
    <mergeCell ref="AQ99:BB99"/>
    <mergeCell ref="BC99:BT99"/>
    <mergeCell ref="A98:AJ98"/>
    <mergeCell ref="AK98:AP98"/>
    <mergeCell ref="AQ98:BB98"/>
    <mergeCell ref="BC98:BT98"/>
    <mergeCell ref="DX99:EJ99"/>
    <mergeCell ref="EK99:EW99"/>
    <mergeCell ref="DX98:EJ98"/>
    <mergeCell ref="EK98:EW98"/>
    <mergeCell ref="EX98:FJ98"/>
    <mergeCell ref="BU98:CG98"/>
    <mergeCell ref="CH98:CW98"/>
    <mergeCell ref="CX98:DJ98"/>
    <mergeCell ref="DK98:DW98"/>
    <mergeCell ref="EX97:FJ97"/>
    <mergeCell ref="BU97:CG97"/>
    <mergeCell ref="CH97:CW97"/>
    <mergeCell ref="CX97:DJ97"/>
    <mergeCell ref="DK97:DW97"/>
    <mergeCell ref="A97:AJ97"/>
    <mergeCell ref="AK97:AP97"/>
    <mergeCell ref="AQ97:BB97"/>
    <mergeCell ref="BC97:BT97"/>
    <mergeCell ref="A96:AJ96"/>
    <mergeCell ref="AK96:AP96"/>
    <mergeCell ref="AQ96:BB96"/>
    <mergeCell ref="BC96:BT96"/>
    <mergeCell ref="DX97:EJ97"/>
    <mergeCell ref="EK97:EW97"/>
    <mergeCell ref="DX96:EJ96"/>
    <mergeCell ref="EK96:EW96"/>
    <mergeCell ref="EX96:FJ96"/>
    <mergeCell ref="BU96:CG96"/>
    <mergeCell ref="CH96:CW96"/>
    <mergeCell ref="CX96:DJ96"/>
    <mergeCell ref="DK96:DW96"/>
    <mergeCell ref="EX95:FJ95"/>
    <mergeCell ref="BU95:CG95"/>
    <mergeCell ref="CH95:CW95"/>
    <mergeCell ref="CX95:DJ95"/>
    <mergeCell ref="DK95:DW95"/>
    <mergeCell ref="A95:AJ95"/>
    <mergeCell ref="AK95:AP95"/>
    <mergeCell ref="AQ95:BB95"/>
    <mergeCell ref="BC95:BT95"/>
    <mergeCell ref="A94:AJ94"/>
    <mergeCell ref="AK94:AP94"/>
    <mergeCell ref="AQ94:BB94"/>
    <mergeCell ref="BC94:BT94"/>
    <mergeCell ref="DX95:EJ95"/>
    <mergeCell ref="EK95:EW95"/>
    <mergeCell ref="DX94:EJ94"/>
    <mergeCell ref="EK94:EW94"/>
    <mergeCell ref="EX94:FJ94"/>
    <mergeCell ref="BU94:CG94"/>
    <mergeCell ref="CH94:CW94"/>
    <mergeCell ref="CX94:DJ94"/>
    <mergeCell ref="DK94:DW94"/>
    <mergeCell ref="EX93:FJ93"/>
    <mergeCell ref="BU93:CG93"/>
    <mergeCell ref="CH93:CW93"/>
    <mergeCell ref="CX93:DJ93"/>
    <mergeCell ref="DK93:DW93"/>
    <mergeCell ref="A93:AJ93"/>
    <mergeCell ref="AK93:AP93"/>
    <mergeCell ref="AQ93:BB93"/>
    <mergeCell ref="BC93:BT93"/>
    <mergeCell ref="A92:AJ92"/>
    <mergeCell ref="AK92:AP92"/>
    <mergeCell ref="AQ92:BB92"/>
    <mergeCell ref="BC92:BT92"/>
    <mergeCell ref="DX93:EJ93"/>
    <mergeCell ref="EK93:EW93"/>
    <mergeCell ref="DX92:EJ92"/>
    <mergeCell ref="EK92:EW92"/>
    <mergeCell ref="EX92:FJ92"/>
    <mergeCell ref="BU92:CG92"/>
    <mergeCell ref="CH92:CW92"/>
    <mergeCell ref="CX92:DJ92"/>
    <mergeCell ref="DK92:DW92"/>
    <mergeCell ref="EX91:FJ91"/>
    <mergeCell ref="BU91:CG91"/>
    <mergeCell ref="CH91:CW91"/>
    <mergeCell ref="CX91:DJ91"/>
    <mergeCell ref="DK91:DW91"/>
    <mergeCell ref="A91:AJ91"/>
    <mergeCell ref="AK91:AP91"/>
    <mergeCell ref="AQ91:BB91"/>
    <mergeCell ref="BC91:BT91"/>
    <mergeCell ref="A90:AJ90"/>
    <mergeCell ref="AK90:AP90"/>
    <mergeCell ref="AQ90:BB90"/>
    <mergeCell ref="BC90:BT90"/>
    <mergeCell ref="DX91:EJ91"/>
    <mergeCell ref="EK91:EW91"/>
    <mergeCell ref="DX90:EJ90"/>
    <mergeCell ref="EK90:EW90"/>
    <mergeCell ref="EX90:FJ90"/>
    <mergeCell ref="BU90:CG90"/>
    <mergeCell ref="CH90:CW90"/>
    <mergeCell ref="CX90:DJ90"/>
    <mergeCell ref="DK90:DW90"/>
    <mergeCell ref="EX89:FJ89"/>
    <mergeCell ref="BU89:CG89"/>
    <mergeCell ref="CH89:CW89"/>
    <mergeCell ref="CX89:DJ89"/>
    <mergeCell ref="DK89:DW89"/>
    <mergeCell ref="A89:AJ89"/>
    <mergeCell ref="AK89:AP89"/>
    <mergeCell ref="AQ89:BB89"/>
    <mergeCell ref="BC89:BT89"/>
    <mergeCell ref="A88:AJ88"/>
    <mergeCell ref="AK88:AP88"/>
    <mergeCell ref="AQ88:BB88"/>
    <mergeCell ref="BC88:BT88"/>
    <mergeCell ref="DX89:EJ89"/>
    <mergeCell ref="EK89:EW89"/>
    <mergeCell ref="DX88:EJ88"/>
    <mergeCell ref="EK88:EW88"/>
    <mergeCell ref="EX88:FJ88"/>
    <mergeCell ref="BU88:CG88"/>
    <mergeCell ref="CH88:CW88"/>
    <mergeCell ref="CX88:DJ88"/>
    <mergeCell ref="DK88:DW88"/>
    <mergeCell ref="EX87:FJ87"/>
    <mergeCell ref="BU87:CG87"/>
    <mergeCell ref="CH87:CW87"/>
    <mergeCell ref="CX87:DJ87"/>
    <mergeCell ref="DK87:DW87"/>
    <mergeCell ref="A87:AJ87"/>
    <mergeCell ref="AK87:AP87"/>
    <mergeCell ref="AQ87:BB87"/>
    <mergeCell ref="BC87:BT87"/>
    <mergeCell ref="A86:AJ86"/>
    <mergeCell ref="AK86:AP86"/>
    <mergeCell ref="AQ86:BB86"/>
    <mergeCell ref="BC86:BT86"/>
    <mergeCell ref="DX87:EJ87"/>
    <mergeCell ref="EK87:EW87"/>
    <mergeCell ref="DX86:EJ86"/>
    <mergeCell ref="EK86:EW86"/>
    <mergeCell ref="EX86:FJ86"/>
    <mergeCell ref="BU86:CG86"/>
    <mergeCell ref="CH86:CW86"/>
    <mergeCell ref="CX86:DJ86"/>
    <mergeCell ref="DK86:DW86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A84:AJ84"/>
    <mergeCell ref="AK84:AP84"/>
    <mergeCell ref="AQ84:BB84"/>
    <mergeCell ref="BC84:BT84"/>
    <mergeCell ref="DX85:EJ85"/>
    <mergeCell ref="EK85:EW85"/>
    <mergeCell ref="DX84:EJ84"/>
    <mergeCell ref="EK84:EW84"/>
    <mergeCell ref="EX84:FJ84"/>
    <mergeCell ref="BU84:CG84"/>
    <mergeCell ref="CH84:CW84"/>
    <mergeCell ref="CX84:DJ84"/>
    <mergeCell ref="DK84:DW84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A82:AJ82"/>
    <mergeCell ref="AK82:AP82"/>
    <mergeCell ref="AQ82:BB82"/>
    <mergeCell ref="BC82:BT82"/>
    <mergeCell ref="DX83:EJ83"/>
    <mergeCell ref="EK83:EW83"/>
    <mergeCell ref="DX82:EJ82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A80:AJ80"/>
    <mergeCell ref="AK80:AP80"/>
    <mergeCell ref="AQ80:BB80"/>
    <mergeCell ref="BC80:BT80"/>
    <mergeCell ref="DX81:EJ81"/>
    <mergeCell ref="EK81:EW81"/>
    <mergeCell ref="DX80:EJ80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A78:AJ78"/>
    <mergeCell ref="AK78:AP78"/>
    <mergeCell ref="AQ78:BB78"/>
    <mergeCell ref="BC78:BT78"/>
    <mergeCell ref="DX79:EJ79"/>
    <mergeCell ref="EK79:EW79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CH61:CW61"/>
    <mergeCell ref="CX61:DJ61"/>
    <mergeCell ref="DX62:EJ62"/>
    <mergeCell ref="EK62:EW62"/>
    <mergeCell ref="EX62:FJ62"/>
    <mergeCell ref="BU62:CG62"/>
    <mergeCell ref="CH62:CW62"/>
    <mergeCell ref="CX62:DJ62"/>
    <mergeCell ref="DK62:DW62"/>
    <mergeCell ref="DK60:DW60"/>
    <mergeCell ref="DK61:DW61"/>
    <mergeCell ref="DX61:EJ61"/>
    <mergeCell ref="EK61:EW61"/>
    <mergeCell ref="EX61:FJ61"/>
    <mergeCell ref="A61:AJ61"/>
    <mergeCell ref="AK61:AP61"/>
    <mergeCell ref="AQ61:BB61"/>
    <mergeCell ref="BC61:BT61"/>
    <mergeCell ref="BU61:CG61"/>
    <mergeCell ref="DX60:EJ60"/>
    <mergeCell ref="EK60:EW60"/>
    <mergeCell ref="EX60:FJ60"/>
    <mergeCell ref="A60:AJ60"/>
    <mergeCell ref="AK60:AP60"/>
    <mergeCell ref="AQ60:BB60"/>
    <mergeCell ref="BC60:BT60"/>
    <mergeCell ref="BU60:CG60"/>
    <mergeCell ref="CH60:CW60"/>
    <mergeCell ref="CX60:DJ60"/>
    <mergeCell ref="A56:FJ56"/>
    <mergeCell ref="A57:AJ58"/>
    <mergeCell ref="AK57:AP58"/>
    <mergeCell ref="AQ57:BB58"/>
    <mergeCell ref="BC57:BT58"/>
    <mergeCell ref="BU57:CG58"/>
    <mergeCell ref="CH57:EJ57"/>
    <mergeCell ref="EK57:FJ57"/>
    <mergeCell ref="CH58:CW58"/>
    <mergeCell ref="DK59:DW59"/>
    <mergeCell ref="DX59:EJ59"/>
    <mergeCell ref="CX58:DJ58"/>
    <mergeCell ref="DK58:DW58"/>
    <mergeCell ref="DX58:EJ58"/>
    <mergeCell ref="EK58:EW58"/>
    <mergeCell ref="EK59:EW59"/>
    <mergeCell ref="EX59:FJ59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ET45:FJ45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4:FJ44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3:FJ43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2:FJ42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1:FJ41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0:FJ40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9:FJ39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8:FJ38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7:FJ37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dc:description>POI HSSF rep:2.39.0.127</dc:description>
  <cp:lastModifiedBy>.</cp:lastModifiedBy>
  <dcterms:created xsi:type="dcterms:W3CDTF">2016-10-04T06:03:02Z</dcterms:created>
  <dcterms:modified xsi:type="dcterms:W3CDTF">2016-10-04T06:03:03Z</dcterms:modified>
</cp:coreProperties>
</file>